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985" activeTab="0"/>
  </bookViews>
  <sheets>
    <sheet name="Learning Objectives" sheetId="1" r:id="rId1"/>
    <sheet name="Sequences" sheetId="2" r:id="rId2"/>
    <sheet name="Subtraction" sheetId="3" r:id="rId3"/>
    <sheet name="Division" sheetId="4" r:id="rId4"/>
    <sheet name="Problems" sheetId="5" r:id="rId5"/>
  </sheets>
  <definedNames/>
  <calcPr fullCalcOnLoad="1"/>
</workbook>
</file>

<file path=xl/sharedStrings.xml><?xml version="1.0" encoding="utf-8"?>
<sst xmlns="http://schemas.openxmlformats.org/spreadsheetml/2006/main" count="80" uniqueCount="22">
  <si>
    <t>Learning Objectives</t>
  </si>
  <si>
    <t>I can complete a sequence of numbers.</t>
  </si>
  <si>
    <t>Sequences</t>
  </si>
  <si>
    <t>Subtraction</t>
  </si>
  <si>
    <t>I can take one number from another.</t>
  </si>
  <si>
    <t>Division</t>
  </si>
  <si>
    <t>I can divide one number by another.</t>
  </si>
  <si>
    <t>Problems</t>
  </si>
  <si>
    <t>I can solve problems involving division.</t>
  </si>
  <si>
    <t>Type in your name:</t>
  </si>
  <si>
    <t>Name:</t>
  </si>
  <si>
    <t>-</t>
  </si>
  <si>
    <t>=</t>
  </si>
  <si>
    <t>r</t>
  </si>
  <si>
    <t>Fred, Wilma, Barney and Betty were going to the Bedrock Ball.  Altogether the tickets cost £42.00.  How much were they each?</t>
  </si>
  <si>
    <t>Barney bought Fred and him a drink of pop.  The drinks were the same price.  Altogether, they came to £3.76.  How much did each drink cost?</t>
  </si>
  <si>
    <t>Wilma and Betty decided to have three  sandwiches each.  Altogether, the sandwiches came to £7.20.  How much did each sandwich cost?</t>
  </si>
  <si>
    <t>Fred, Wilma and Betty decided that they wanted to have a go at the bowling while Barney was fetching some drinks.  The bowling cost the group £6.99.  How much did it cost for each person?</t>
  </si>
  <si>
    <t>The taxi fare home was £23.80.  How much was this for each of the people in the taxi when it was shared equally?</t>
  </si>
  <si>
    <t>Next day, Fred and Wilma went to buy Betty a cost for her birthday.  How much did each one contribute if the coat cost £87.00?</t>
  </si>
  <si>
    <t>A week later, Barney and Betty organised a dinner party for the four of them plus 3 other guests.  Altogether they spent £126 on food.  How much did they spend on each person?</t>
  </si>
  <si>
    <t>One guest couldn't make it to the dinner party.  How much had they now spent on each of the guests that had turned up?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</si>
</sst>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indexed="57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1"/>
      <color theme="6" tint="-0.4999699890613556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D4F4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3"/>
      </left>
      <right>
        <color indexed="63"/>
      </right>
      <top style="thick">
        <color theme="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Alignment="1" applyProtection="1">
      <alignment horizontal="center" vertical="center"/>
      <protection locked="0"/>
    </xf>
    <xf numFmtId="0" fontId="40" fillId="10" borderId="0" xfId="0" applyFont="1" applyFill="1" applyAlignment="1" applyProtection="1">
      <alignment horizontal="left" vertical="center"/>
      <protection locked="0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0" fillId="3" borderId="0" xfId="0" applyFill="1" applyAlignment="1" applyProtection="1">
      <alignment/>
      <protection locked="0"/>
    </xf>
    <xf numFmtId="0" fontId="41" fillId="0" borderId="10" xfId="0" applyFont="1" applyBorder="1" applyAlignment="1">
      <alignment/>
    </xf>
    <xf numFmtId="0" fontId="41" fillId="34" borderId="0" xfId="0" applyFont="1" applyFill="1" applyAlignment="1" applyProtection="1">
      <alignment/>
      <protection locked="0"/>
    </xf>
    <xf numFmtId="0" fontId="4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8" fontId="0" fillId="0" borderId="0" xfId="0" applyNumberFormat="1" applyAlignment="1">
      <alignment/>
    </xf>
    <xf numFmtId="44" fontId="0" fillId="10" borderId="0" xfId="44" applyFont="1" applyFill="1" applyAlignment="1" applyProtection="1">
      <alignment/>
      <protection locked="0"/>
    </xf>
    <xf numFmtId="8" fontId="0" fillId="10" borderId="0" xfId="44" applyNumberFormat="1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4">
    <dxf>
      <font>
        <color theme="5"/>
      </font>
      <fill>
        <patternFill>
          <bgColor theme="5" tint="0.7999799847602844"/>
        </patternFill>
      </fill>
      <border>
        <left/>
        <right/>
        <top/>
        <bottom/>
      </border>
    </dxf>
    <dxf>
      <font>
        <color theme="5"/>
      </font>
      <fill>
        <patternFill>
          <bgColor theme="5" tint="0.7999799847602844"/>
        </patternFill>
      </fill>
      <border>
        <left/>
        <right/>
        <top/>
        <bottom/>
      </border>
    </dxf>
    <dxf>
      <font>
        <color theme="5"/>
      </font>
      <fill>
        <patternFill>
          <bgColor theme="5" tint="0.7999799847602844"/>
        </patternFill>
      </fill>
      <border>
        <left/>
        <right/>
        <top/>
        <bottom/>
      </border>
    </dxf>
    <dxf>
      <font>
        <color theme="5"/>
      </font>
      <fill>
        <patternFill>
          <bgColor theme="5" tint="0.7999799847602844"/>
        </patternFill>
      </fill>
      <border>
        <left/>
        <right/>
        <top/>
        <bottom/>
      </border>
    </dxf>
    <dxf>
      <font>
        <color theme="5"/>
      </font>
      <fill>
        <patternFill>
          <bgColor theme="5" tint="0.7999799847602844"/>
        </patternFill>
      </fill>
      <border>
        <left/>
        <right/>
        <top/>
        <bottom/>
      </border>
    </dxf>
    <dxf>
      <font>
        <color theme="5"/>
      </font>
      <fill>
        <patternFill>
          <bgColor theme="5" tint="0.7999799847602844"/>
        </patternFill>
      </fill>
      <border>
        <left/>
        <right/>
        <top/>
        <bottom/>
      </border>
    </dxf>
    <dxf>
      <font>
        <color theme="5"/>
      </font>
      <fill>
        <patternFill>
          <bgColor theme="5" tint="0.7999799847602844"/>
        </patternFill>
      </fill>
      <border>
        <left/>
        <right/>
        <top/>
        <bottom/>
      </border>
    </dxf>
    <dxf>
      <font>
        <color theme="5"/>
      </font>
      <fill>
        <patternFill>
          <bgColor theme="5" tint="0.7999799847602844"/>
        </patternFill>
      </fill>
      <border>
        <left/>
        <right/>
        <top/>
        <bottom/>
      </border>
    </dxf>
    <dxf>
      <font>
        <color theme="5"/>
      </font>
      <fill>
        <patternFill>
          <bgColor theme="5" tint="0.7999799847602844"/>
        </patternFill>
      </fill>
      <border>
        <left/>
        <right/>
        <top/>
        <bottom/>
      </border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5" tint="0.7999799847602844"/>
        </patternFill>
      </fill>
      <border>
        <left/>
        <right/>
        <top/>
        <bottom/>
      </border>
    </dxf>
    <dxf>
      <font>
        <color theme="5"/>
      </font>
      <fill>
        <patternFill>
          <bgColor theme="5" tint="0.7999799847602844"/>
        </patternFill>
      </fill>
      <border>
        <left/>
        <right/>
        <top/>
        <bottom/>
      </border>
    </dxf>
    <dxf>
      <font>
        <color theme="5"/>
      </font>
      <fill>
        <patternFill>
          <bgColor theme="5" tint="0.7999799847602844"/>
        </patternFill>
      </fill>
      <border>
        <left/>
        <right/>
        <top/>
        <bottom/>
      </border>
    </dxf>
    <dxf>
      <font>
        <color theme="5"/>
      </font>
      <fill>
        <patternFill>
          <bgColor theme="5" tint="0.7999799847602844"/>
        </patternFill>
      </fill>
      <border>
        <left/>
        <right/>
        <top/>
        <bottom/>
      </border>
    </dxf>
    <dxf>
      <font>
        <color theme="5"/>
      </font>
      <fill>
        <patternFill>
          <bgColor theme="5" tint="0.7999799847602844"/>
        </patternFill>
      </fill>
      <border>
        <left/>
        <right/>
        <top/>
        <bottom/>
      </border>
    </dxf>
    <dxf>
      <font>
        <color theme="5"/>
      </font>
      <fill>
        <patternFill>
          <bgColor theme="5" tint="0.7999799847602844"/>
        </patternFill>
      </fill>
      <border>
        <left/>
        <right/>
        <top/>
        <bottom/>
      </border>
    </dxf>
    <dxf>
      <font>
        <color theme="5"/>
      </font>
      <fill>
        <patternFill>
          <bgColor theme="5" tint="0.7999799847602844"/>
        </patternFill>
      </fill>
      <border>
        <left/>
        <right/>
        <top/>
        <bottom/>
      </border>
    </dxf>
    <dxf>
      <font>
        <color theme="5"/>
      </font>
      <fill>
        <patternFill>
          <bgColor theme="5" tint="0.7999799847602844"/>
        </patternFill>
      </fill>
      <border>
        <left/>
        <right/>
        <top/>
        <bottom/>
      </border>
    </dxf>
    <dxf>
      <font>
        <color theme="5"/>
      </font>
      <fill>
        <patternFill>
          <bgColor theme="5" tint="0.7999799847602844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9"/>
  <sheetViews>
    <sheetView showGridLines="0" showRowColHeaders="0" tabSelected="1" zoomScalePageLayoutView="0" workbookViewId="0" topLeftCell="A1">
      <selection activeCell="E19" sqref="E19"/>
    </sheetView>
  </sheetViews>
  <sheetFormatPr defaultColWidth="9.140625" defaultRowHeight="15"/>
  <cols>
    <col min="5" max="5" width="44.7109375" style="0" customWidth="1"/>
  </cols>
  <sheetData>
    <row r="3" spans="2:3" ht="15">
      <c r="B3" s="1" t="s">
        <v>0</v>
      </c>
      <c r="C3" s="1"/>
    </row>
    <row r="4" spans="2:3" ht="15">
      <c r="B4" s="1"/>
      <c r="C4" s="1"/>
    </row>
    <row r="5" spans="2:3" ht="15">
      <c r="B5" s="1"/>
      <c r="C5" s="1" t="s">
        <v>2</v>
      </c>
    </row>
    <row r="6" spans="2:4" ht="15">
      <c r="B6" s="1"/>
      <c r="C6" s="1"/>
      <c r="D6" t="s">
        <v>1</v>
      </c>
    </row>
    <row r="7" spans="2:3" ht="15">
      <c r="B7" s="1"/>
      <c r="C7" s="1"/>
    </row>
    <row r="8" spans="2:3" ht="15">
      <c r="B8" s="1"/>
      <c r="C8" s="1" t="s">
        <v>3</v>
      </c>
    </row>
    <row r="9" spans="2:4" ht="15">
      <c r="B9" s="1"/>
      <c r="C9" s="1"/>
      <c r="D9" t="s">
        <v>4</v>
      </c>
    </row>
    <row r="10" spans="2:3" ht="15">
      <c r="B10" s="1"/>
      <c r="C10" s="1"/>
    </row>
    <row r="11" spans="2:3" ht="15">
      <c r="B11" s="1"/>
      <c r="C11" s="1" t="s">
        <v>5</v>
      </c>
    </row>
    <row r="12" spans="2:4" ht="15">
      <c r="B12" s="1"/>
      <c r="C12" s="1"/>
      <c r="D12" t="s">
        <v>6</v>
      </c>
    </row>
    <row r="13" spans="2:3" ht="15">
      <c r="B13" s="1"/>
      <c r="C13" s="1"/>
    </row>
    <row r="14" spans="2:3" ht="15">
      <c r="B14" s="1"/>
      <c r="C14" s="1" t="s">
        <v>7</v>
      </c>
    </row>
    <row r="15" ht="15">
      <c r="D15" t="s">
        <v>8</v>
      </c>
    </row>
    <row r="19" spans="3:5" ht="15">
      <c r="C19" t="s">
        <v>9</v>
      </c>
      <c r="E19" s="4"/>
    </row>
  </sheetData>
  <sheetProtection password="AC5B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B18"/>
  <sheetViews>
    <sheetView showGridLines="0" showRowColHeaders="0" zoomScalePageLayoutView="0" workbookViewId="0" topLeftCell="A1">
      <selection activeCell="F3" sqref="F3"/>
    </sheetView>
  </sheetViews>
  <sheetFormatPr defaultColWidth="9.140625" defaultRowHeight="15"/>
  <cols>
    <col min="17" max="28" width="0" style="0" hidden="1" customWidth="1"/>
    <col min="29" max="30" width="9.140625" style="0" hidden="1" customWidth="1"/>
  </cols>
  <sheetData>
    <row r="3" spans="2:28" ht="31.5" customHeight="1">
      <c r="B3" s="2">
        <v>105</v>
      </c>
      <c r="C3" s="2">
        <v>100</v>
      </c>
      <c r="D3" s="2">
        <v>95</v>
      </c>
      <c r="E3" s="2">
        <v>90</v>
      </c>
      <c r="F3" s="3"/>
      <c r="G3" s="3"/>
      <c r="H3" s="2">
        <v>75</v>
      </c>
      <c r="I3" s="3"/>
      <c r="J3" s="3"/>
      <c r="K3" s="3"/>
      <c r="L3" s="3"/>
      <c r="R3">
        <v>105</v>
      </c>
      <c r="S3">
        <v>100</v>
      </c>
      <c r="T3">
        <v>95</v>
      </c>
      <c r="U3">
        <v>90</v>
      </c>
      <c r="V3">
        <v>85</v>
      </c>
      <c r="W3">
        <v>80</v>
      </c>
      <c r="X3">
        <v>75</v>
      </c>
      <c r="Y3">
        <v>70</v>
      </c>
      <c r="Z3">
        <v>65</v>
      </c>
      <c r="AA3">
        <v>60</v>
      </c>
      <c r="AB3">
        <v>55</v>
      </c>
    </row>
    <row r="4" ht="4.5" customHeight="1"/>
    <row r="5" spans="2:28" ht="31.5" customHeight="1">
      <c r="B5" s="2">
        <v>61</v>
      </c>
      <c r="C5" s="2">
        <v>58</v>
      </c>
      <c r="D5" s="2">
        <v>55</v>
      </c>
      <c r="E5" s="2">
        <v>52</v>
      </c>
      <c r="F5" s="3"/>
      <c r="G5" s="3"/>
      <c r="H5" s="3"/>
      <c r="I5" s="3"/>
      <c r="J5" s="3"/>
      <c r="K5" s="3"/>
      <c r="L5" s="2">
        <v>31</v>
      </c>
      <c r="R5">
        <v>61</v>
      </c>
      <c r="S5">
        <v>58</v>
      </c>
      <c r="T5">
        <v>55</v>
      </c>
      <c r="U5">
        <v>52</v>
      </c>
      <c r="V5">
        <v>49</v>
      </c>
      <c r="W5">
        <v>46</v>
      </c>
      <c r="X5">
        <v>43</v>
      </c>
      <c r="Y5">
        <v>40</v>
      </c>
      <c r="Z5">
        <v>37</v>
      </c>
      <c r="AA5">
        <v>34</v>
      </c>
      <c r="AB5">
        <v>31</v>
      </c>
    </row>
    <row r="6" ht="4.5" customHeight="1"/>
    <row r="7" spans="2:28" ht="31.5" customHeight="1">
      <c r="B7" s="2">
        <v>293</v>
      </c>
      <c r="C7" s="2">
        <v>281</v>
      </c>
      <c r="D7" s="2">
        <v>269</v>
      </c>
      <c r="E7" s="2">
        <v>257</v>
      </c>
      <c r="F7" s="2">
        <v>245</v>
      </c>
      <c r="G7" s="3"/>
      <c r="H7" s="2">
        <v>221</v>
      </c>
      <c r="I7" s="3"/>
      <c r="J7" s="3"/>
      <c r="K7" s="3"/>
      <c r="L7" s="2">
        <v>173</v>
      </c>
      <c r="R7">
        <v>293</v>
      </c>
      <c r="S7">
        <v>281</v>
      </c>
      <c r="T7">
        <v>269</v>
      </c>
      <c r="U7">
        <v>257</v>
      </c>
      <c r="V7">
        <v>245</v>
      </c>
      <c r="W7">
        <v>233</v>
      </c>
      <c r="X7">
        <v>221</v>
      </c>
      <c r="Y7">
        <v>209</v>
      </c>
      <c r="Z7">
        <v>197</v>
      </c>
      <c r="AA7">
        <v>185</v>
      </c>
      <c r="AB7">
        <v>173</v>
      </c>
    </row>
    <row r="8" ht="4.5" customHeight="1"/>
    <row r="9" spans="2:28" ht="31.5" customHeight="1">
      <c r="B9" s="2">
        <v>87</v>
      </c>
      <c r="C9" s="3"/>
      <c r="D9" s="2">
        <v>55</v>
      </c>
      <c r="E9" s="3"/>
      <c r="F9" s="3"/>
      <c r="G9" s="2">
        <v>7</v>
      </c>
      <c r="H9" s="3"/>
      <c r="I9" s="3"/>
      <c r="J9" s="2">
        <v>-41</v>
      </c>
      <c r="K9" s="3"/>
      <c r="L9" s="3"/>
      <c r="R9">
        <v>87</v>
      </c>
      <c r="S9">
        <v>71</v>
      </c>
      <c r="T9">
        <v>55</v>
      </c>
      <c r="U9">
        <v>39</v>
      </c>
      <c r="V9">
        <v>23</v>
      </c>
      <c r="W9">
        <v>7</v>
      </c>
      <c r="X9">
        <v>-9</v>
      </c>
      <c r="Y9">
        <v>-25</v>
      </c>
      <c r="Z9">
        <v>-41</v>
      </c>
      <c r="AA9">
        <v>-57</v>
      </c>
      <c r="AB9">
        <v>-73</v>
      </c>
    </row>
    <row r="10" ht="4.5" customHeight="1"/>
    <row r="11" spans="2:28" ht="31.5" customHeight="1">
      <c r="B11" s="2">
        <v>115</v>
      </c>
      <c r="C11" s="3"/>
      <c r="D11" s="3"/>
      <c r="E11" s="3"/>
      <c r="F11" s="2">
        <v>79</v>
      </c>
      <c r="G11" s="2">
        <v>70</v>
      </c>
      <c r="H11" s="3"/>
      <c r="I11" s="3"/>
      <c r="J11" s="3"/>
      <c r="K11" s="2">
        <v>34</v>
      </c>
      <c r="L11" s="2">
        <v>25</v>
      </c>
      <c r="R11">
        <v>115</v>
      </c>
      <c r="S11">
        <v>106</v>
      </c>
      <c r="T11">
        <v>97</v>
      </c>
      <c r="U11">
        <v>88</v>
      </c>
      <c r="V11">
        <v>79</v>
      </c>
      <c r="W11">
        <v>70</v>
      </c>
      <c r="X11">
        <v>61</v>
      </c>
      <c r="Y11">
        <v>52</v>
      </c>
      <c r="Z11">
        <v>43</v>
      </c>
      <c r="AA11">
        <v>34</v>
      </c>
      <c r="AB11">
        <v>25</v>
      </c>
    </row>
    <row r="12" ht="4.5" customHeight="1"/>
    <row r="13" spans="2:28" ht="31.5" customHeight="1">
      <c r="B13" s="2">
        <v>32</v>
      </c>
      <c r="C13" s="2">
        <v>23</v>
      </c>
      <c r="D13" s="2">
        <v>14</v>
      </c>
      <c r="E13" s="2">
        <v>5</v>
      </c>
      <c r="F13" s="3"/>
      <c r="G13" s="3"/>
      <c r="H13" s="3"/>
      <c r="I13" s="3"/>
      <c r="J13" s="3"/>
      <c r="K13" s="3"/>
      <c r="L13" s="3"/>
      <c r="R13">
        <v>32</v>
      </c>
      <c r="S13">
        <v>23</v>
      </c>
      <c r="T13">
        <v>14</v>
      </c>
      <c r="U13">
        <v>5</v>
      </c>
      <c r="V13">
        <v>-4</v>
      </c>
      <c r="W13">
        <v>-13</v>
      </c>
      <c r="X13">
        <v>-22</v>
      </c>
      <c r="Y13">
        <v>-31</v>
      </c>
      <c r="Z13">
        <v>-40</v>
      </c>
      <c r="AA13">
        <v>-49</v>
      </c>
      <c r="AB13">
        <v>-58</v>
      </c>
    </row>
    <row r="14" ht="4.5" customHeight="1"/>
    <row r="15" spans="2:28" ht="31.5" customHeight="1">
      <c r="B15" s="2">
        <v>18</v>
      </c>
      <c r="C15" s="2">
        <v>13</v>
      </c>
      <c r="D15" s="2">
        <v>8</v>
      </c>
      <c r="E15" s="2">
        <v>3</v>
      </c>
      <c r="F15" s="3"/>
      <c r="G15" s="3"/>
      <c r="H15" s="3"/>
      <c r="I15" s="3"/>
      <c r="J15" s="3"/>
      <c r="K15" s="3"/>
      <c r="L15" s="3"/>
      <c r="R15">
        <v>18</v>
      </c>
      <c r="S15">
        <v>13</v>
      </c>
      <c r="T15">
        <v>8</v>
      </c>
      <c r="U15">
        <v>3</v>
      </c>
      <c r="V15">
        <v>-2</v>
      </c>
      <c r="W15">
        <v>-7</v>
      </c>
      <c r="X15">
        <v>-12</v>
      </c>
      <c r="Y15">
        <v>-17</v>
      </c>
      <c r="Z15">
        <v>-22</v>
      </c>
      <c r="AA15">
        <v>-27</v>
      </c>
      <c r="AB15">
        <v>-32</v>
      </c>
    </row>
    <row r="18" spans="3:4" ht="15">
      <c r="C18" t="s">
        <v>10</v>
      </c>
      <c r="D18">
        <f>'Learning Objectives'!E19</f>
        <v>0</v>
      </c>
    </row>
  </sheetData>
  <sheetProtection password="AC5B" sheet="1" objects="1" scenarios="1" selectLockedCells="1"/>
  <conditionalFormatting sqref="B3">
    <cfRule type="cellIs" priority="8" dxfId="42" operator="equal" stopIfTrue="1">
      <formula>R3</formula>
    </cfRule>
  </conditionalFormatting>
  <conditionalFormatting sqref="C3:L3">
    <cfRule type="cellIs" priority="7" dxfId="42" operator="equal" stopIfTrue="1">
      <formula>S3</formula>
    </cfRule>
  </conditionalFormatting>
  <conditionalFormatting sqref="B5:L5">
    <cfRule type="cellIs" priority="6" dxfId="42" operator="equal" stopIfTrue="1">
      <formula>R5</formula>
    </cfRule>
  </conditionalFormatting>
  <conditionalFormatting sqref="B7:L7">
    <cfRule type="cellIs" priority="5" dxfId="42" operator="equal" stopIfTrue="1">
      <formula>R7</formula>
    </cfRule>
  </conditionalFormatting>
  <conditionalFormatting sqref="B9:L9">
    <cfRule type="cellIs" priority="4" dxfId="42" operator="equal" stopIfTrue="1">
      <formula>R9</formula>
    </cfRule>
  </conditionalFormatting>
  <conditionalFormatting sqref="B11:L11">
    <cfRule type="cellIs" priority="3" dxfId="42" operator="equal" stopIfTrue="1">
      <formula>R11</formula>
    </cfRule>
  </conditionalFormatting>
  <conditionalFormatting sqref="B13:L13">
    <cfRule type="cellIs" priority="2" dxfId="42" operator="equal" stopIfTrue="1">
      <formula>R13</formula>
    </cfRule>
  </conditionalFormatting>
  <conditionalFormatting sqref="B15:L15">
    <cfRule type="cellIs" priority="1" dxfId="42" operator="equal" stopIfTrue="1">
      <formula>R15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S26"/>
  <sheetViews>
    <sheetView showGridLines="0" showRowColHeaders="0" zoomScalePageLayoutView="0" workbookViewId="0" topLeftCell="A1">
      <selection activeCell="H4" sqref="H4"/>
    </sheetView>
  </sheetViews>
  <sheetFormatPr defaultColWidth="9.140625" defaultRowHeight="15"/>
  <cols>
    <col min="3" max="3" width="6.7109375" style="0" customWidth="1"/>
    <col min="5" max="5" width="4.140625" style="0" customWidth="1"/>
    <col min="7" max="7" width="5.140625" style="0" customWidth="1"/>
    <col min="9" max="9" width="4.421875" style="0" customWidth="1"/>
    <col min="10" max="10" width="9.140625" style="0" hidden="1" customWidth="1"/>
    <col min="11" max="11" width="3.421875" style="0" customWidth="1"/>
    <col min="12" max="12" width="4.00390625" style="0" customWidth="1"/>
    <col min="14" max="14" width="4.00390625" style="0" customWidth="1"/>
    <col min="16" max="16" width="4.8515625" style="0" customWidth="1"/>
    <col min="18" max="18" width="8.57421875" style="0" customWidth="1"/>
    <col min="19" max="19" width="9.140625" style="0" hidden="1" customWidth="1"/>
  </cols>
  <sheetData>
    <row r="2" spans="3:4" ht="15">
      <c r="C2" t="s">
        <v>10</v>
      </c>
      <c r="D2">
        <f>'Learning Objectives'!E3</f>
        <v>0</v>
      </c>
    </row>
    <row r="3" spans="11:15" ht="12.75" customHeight="1">
      <c r="K3" s="6"/>
      <c r="L3" s="6"/>
      <c r="M3" s="6"/>
      <c r="N3" s="6"/>
      <c r="O3" s="6"/>
    </row>
    <row r="4" spans="4:19" ht="26.25">
      <c r="D4" s="6">
        <v>41</v>
      </c>
      <c r="E4" s="6" t="s">
        <v>11</v>
      </c>
      <c r="F4" s="6">
        <v>23</v>
      </c>
      <c r="G4" s="6" t="s">
        <v>12</v>
      </c>
      <c r="H4" s="7"/>
      <c r="J4">
        <f>D4-F4</f>
        <v>18</v>
      </c>
      <c r="M4" s="6">
        <v>352</v>
      </c>
      <c r="N4" s="6" t="s">
        <v>11</v>
      </c>
      <c r="O4" s="6">
        <v>164</v>
      </c>
      <c r="P4" s="6" t="s">
        <v>12</v>
      </c>
      <c r="Q4" s="7"/>
      <c r="S4">
        <f>M4-O4</f>
        <v>188</v>
      </c>
    </row>
    <row r="6" spans="4:19" ht="26.25">
      <c r="D6" s="6">
        <v>53</v>
      </c>
      <c r="E6" s="6" t="s">
        <v>11</v>
      </c>
      <c r="F6" s="6">
        <v>15</v>
      </c>
      <c r="G6" s="6" t="s">
        <v>12</v>
      </c>
      <c r="H6" s="7"/>
      <c r="J6">
        <f>D6-F6</f>
        <v>38</v>
      </c>
      <c r="M6" s="6">
        <v>546</v>
      </c>
      <c r="N6" s="6" t="s">
        <v>11</v>
      </c>
      <c r="O6" s="6">
        <v>153</v>
      </c>
      <c r="P6" s="6" t="s">
        <v>12</v>
      </c>
      <c r="Q6" s="7"/>
      <c r="S6">
        <f>M6-O6</f>
        <v>393</v>
      </c>
    </row>
    <row r="8" spans="4:19" ht="26.25">
      <c r="D8" s="6">
        <v>67</v>
      </c>
      <c r="E8" s="6" t="s">
        <v>11</v>
      </c>
      <c r="F8" s="6">
        <v>52</v>
      </c>
      <c r="G8" s="6" t="s">
        <v>12</v>
      </c>
      <c r="H8" s="7"/>
      <c r="J8">
        <f>D8-F8</f>
        <v>15</v>
      </c>
      <c r="M8" s="6">
        <v>322</v>
      </c>
      <c r="N8" s="6" t="s">
        <v>11</v>
      </c>
      <c r="O8" s="6">
        <v>305</v>
      </c>
      <c r="P8" s="6" t="s">
        <v>12</v>
      </c>
      <c r="Q8" s="7"/>
      <c r="S8">
        <f>M8-O8</f>
        <v>17</v>
      </c>
    </row>
    <row r="10" spans="4:19" ht="26.25">
      <c r="D10" s="6">
        <v>89</v>
      </c>
      <c r="E10" s="6" t="s">
        <v>11</v>
      </c>
      <c r="F10" s="6">
        <v>45</v>
      </c>
      <c r="G10" s="6" t="s">
        <v>12</v>
      </c>
      <c r="H10" s="7"/>
      <c r="J10">
        <f>D10-F10</f>
        <v>44</v>
      </c>
      <c r="M10" s="6">
        <v>512</v>
      </c>
      <c r="N10" s="6" t="s">
        <v>11</v>
      </c>
      <c r="O10" s="6">
        <v>154</v>
      </c>
      <c r="P10" s="6" t="s">
        <v>12</v>
      </c>
      <c r="Q10" s="7"/>
      <c r="S10">
        <f>M10-O10</f>
        <v>358</v>
      </c>
    </row>
    <row r="12" spans="4:19" ht="26.25">
      <c r="D12" s="6">
        <v>186</v>
      </c>
      <c r="E12" s="6" t="s">
        <v>11</v>
      </c>
      <c r="F12" s="6">
        <v>32</v>
      </c>
      <c r="G12" s="6" t="s">
        <v>12</v>
      </c>
      <c r="H12" s="7"/>
      <c r="J12">
        <f>D12-F12</f>
        <v>154</v>
      </c>
      <c r="M12" s="6">
        <v>855</v>
      </c>
      <c r="N12" s="6" t="s">
        <v>11</v>
      </c>
      <c r="O12" s="6">
        <v>359</v>
      </c>
      <c r="P12" s="6" t="s">
        <v>12</v>
      </c>
      <c r="Q12" s="7"/>
      <c r="S12">
        <f>M12-O12</f>
        <v>496</v>
      </c>
    </row>
    <row r="14" spans="4:19" ht="26.25">
      <c r="D14" s="6">
        <v>152</v>
      </c>
      <c r="E14" s="6" t="s">
        <v>11</v>
      </c>
      <c r="F14" s="6">
        <v>101</v>
      </c>
      <c r="G14" s="6" t="s">
        <v>12</v>
      </c>
      <c r="H14" s="7"/>
      <c r="J14">
        <f>D14-F14</f>
        <v>51</v>
      </c>
      <c r="M14" s="6">
        <v>255</v>
      </c>
      <c r="N14" s="6" t="s">
        <v>11</v>
      </c>
      <c r="O14" s="6">
        <v>45</v>
      </c>
      <c r="P14" s="6" t="s">
        <v>12</v>
      </c>
      <c r="Q14" s="7"/>
      <c r="S14">
        <f>M14-O14</f>
        <v>210</v>
      </c>
    </row>
    <row r="16" spans="4:19" ht="26.25">
      <c r="D16" s="6">
        <v>233</v>
      </c>
      <c r="E16" s="6" t="s">
        <v>11</v>
      </c>
      <c r="F16" s="6">
        <v>210</v>
      </c>
      <c r="G16" s="6" t="s">
        <v>12</v>
      </c>
      <c r="H16" s="7"/>
      <c r="J16">
        <f>D16-F16</f>
        <v>23</v>
      </c>
      <c r="M16" s="6">
        <v>346</v>
      </c>
      <c r="N16" s="6" t="s">
        <v>11</v>
      </c>
      <c r="O16" s="6">
        <v>83</v>
      </c>
      <c r="P16" s="6" t="s">
        <v>12</v>
      </c>
      <c r="Q16" s="7"/>
      <c r="S16">
        <f>M16-O16</f>
        <v>263</v>
      </c>
    </row>
    <row r="18" spans="4:19" ht="26.25">
      <c r="D18" s="6">
        <v>785</v>
      </c>
      <c r="E18" s="6" t="s">
        <v>11</v>
      </c>
      <c r="F18" s="6">
        <v>502</v>
      </c>
      <c r="G18" s="6" t="s">
        <v>12</v>
      </c>
      <c r="H18" s="7"/>
      <c r="J18">
        <f>D18-F18</f>
        <v>283</v>
      </c>
      <c r="M18" s="6">
        <v>851</v>
      </c>
      <c r="N18" s="6" t="s">
        <v>11</v>
      </c>
      <c r="O18" s="6">
        <v>346</v>
      </c>
      <c r="P18" s="6" t="s">
        <v>12</v>
      </c>
      <c r="Q18" s="7"/>
      <c r="S18">
        <f>M18-O18</f>
        <v>505</v>
      </c>
    </row>
    <row r="20" spans="4:19" ht="26.25">
      <c r="D20" s="6">
        <v>188</v>
      </c>
      <c r="E20" s="6" t="s">
        <v>11</v>
      </c>
      <c r="F20" s="6">
        <v>104</v>
      </c>
      <c r="G20" s="6" t="s">
        <v>12</v>
      </c>
      <c r="H20" s="7"/>
      <c r="J20">
        <f>D20-F20</f>
        <v>84</v>
      </c>
      <c r="M20" s="6">
        <v>23</v>
      </c>
      <c r="N20" s="6" t="s">
        <v>11</v>
      </c>
      <c r="O20" s="6">
        <v>40</v>
      </c>
      <c r="P20" s="6" t="s">
        <v>12</v>
      </c>
      <c r="Q20" s="7"/>
      <c r="S20">
        <f>M20-O20</f>
        <v>-17</v>
      </c>
    </row>
    <row r="22" spans="4:19" ht="26.25">
      <c r="D22" s="6">
        <v>345</v>
      </c>
      <c r="E22" s="6" t="s">
        <v>11</v>
      </c>
      <c r="F22" s="6">
        <v>248</v>
      </c>
      <c r="G22" s="6" t="s">
        <v>12</v>
      </c>
      <c r="H22" s="7"/>
      <c r="J22">
        <f>D22-F22</f>
        <v>97</v>
      </c>
      <c r="M22" s="6">
        <v>53</v>
      </c>
      <c r="N22" s="6" t="s">
        <v>11</v>
      </c>
      <c r="O22" s="6">
        <v>58</v>
      </c>
      <c r="P22" s="6" t="s">
        <v>12</v>
      </c>
      <c r="Q22" s="7"/>
      <c r="S22">
        <f>M22-O22</f>
        <v>-5</v>
      </c>
    </row>
    <row r="24" spans="4:19" ht="26.25">
      <c r="D24" s="6">
        <v>522</v>
      </c>
      <c r="E24" s="6" t="s">
        <v>11</v>
      </c>
      <c r="F24" s="6">
        <v>501</v>
      </c>
      <c r="G24" s="6" t="s">
        <v>12</v>
      </c>
      <c r="H24" s="7"/>
      <c r="J24">
        <f>D24-F24</f>
        <v>21</v>
      </c>
      <c r="M24" s="6">
        <v>48</v>
      </c>
      <c r="N24" s="6" t="s">
        <v>11</v>
      </c>
      <c r="O24" s="6">
        <v>108</v>
      </c>
      <c r="P24" s="6" t="s">
        <v>12</v>
      </c>
      <c r="Q24" s="7"/>
      <c r="S24">
        <f>M24-O24</f>
        <v>-60</v>
      </c>
    </row>
    <row r="26" spans="4:19" ht="26.25">
      <c r="D26" s="6">
        <v>155</v>
      </c>
      <c r="E26" s="6" t="s">
        <v>11</v>
      </c>
      <c r="F26" s="6">
        <v>122</v>
      </c>
      <c r="G26" s="6" t="s">
        <v>12</v>
      </c>
      <c r="H26" s="7"/>
      <c r="J26">
        <f>D26-F26</f>
        <v>33</v>
      </c>
      <c r="M26" s="6">
        <v>38</v>
      </c>
      <c r="N26" s="6" t="s">
        <v>11</v>
      </c>
      <c r="O26" s="6">
        <v>463</v>
      </c>
      <c r="P26" s="6" t="s">
        <v>12</v>
      </c>
      <c r="Q26" s="7"/>
      <c r="S26">
        <f>M26-O26</f>
        <v>-425</v>
      </c>
    </row>
  </sheetData>
  <sheetProtection password="AC5B" sheet="1" objects="1" scenarios="1" selectLockedCells="1"/>
  <conditionalFormatting sqref="H4">
    <cfRule type="cellIs" priority="25" dxfId="43" operator="equal" stopIfTrue="1">
      <formula>J4</formula>
    </cfRule>
  </conditionalFormatting>
  <conditionalFormatting sqref="H6">
    <cfRule type="cellIs" priority="24" dxfId="43" operator="equal" stopIfTrue="1">
      <formula>J6</formula>
    </cfRule>
  </conditionalFormatting>
  <conditionalFormatting sqref="H8">
    <cfRule type="cellIs" priority="23" dxfId="43" operator="equal" stopIfTrue="1">
      <formula>J8</formula>
    </cfRule>
  </conditionalFormatting>
  <conditionalFormatting sqref="H10">
    <cfRule type="cellIs" priority="22" dxfId="43" operator="equal" stopIfTrue="1">
      <formula>J10</formula>
    </cfRule>
  </conditionalFormatting>
  <conditionalFormatting sqref="H12">
    <cfRule type="cellIs" priority="21" dxfId="43" operator="equal" stopIfTrue="1">
      <formula>J12</formula>
    </cfRule>
  </conditionalFormatting>
  <conditionalFormatting sqref="H14">
    <cfRule type="cellIs" priority="20" dxfId="43" operator="equal" stopIfTrue="1">
      <formula>J14</formula>
    </cfRule>
  </conditionalFormatting>
  <conditionalFormatting sqref="H16">
    <cfRule type="cellIs" priority="19" dxfId="43" operator="equal" stopIfTrue="1">
      <formula>J16</formula>
    </cfRule>
  </conditionalFormatting>
  <conditionalFormatting sqref="H18">
    <cfRule type="cellIs" priority="18" dxfId="43" operator="equal" stopIfTrue="1">
      <formula>J18</formula>
    </cfRule>
  </conditionalFormatting>
  <conditionalFormatting sqref="H20">
    <cfRule type="cellIs" priority="17" dxfId="43" operator="equal" stopIfTrue="1">
      <formula>J20</formula>
    </cfRule>
  </conditionalFormatting>
  <conditionalFormatting sqref="H22">
    <cfRule type="cellIs" priority="16" dxfId="43" operator="equal" stopIfTrue="1">
      <formula>J22</formula>
    </cfRule>
  </conditionalFormatting>
  <conditionalFormatting sqref="H24">
    <cfRule type="cellIs" priority="15" dxfId="43" operator="equal" stopIfTrue="1">
      <formula>J24</formula>
    </cfRule>
  </conditionalFormatting>
  <conditionalFormatting sqref="H26">
    <cfRule type="cellIs" priority="14" dxfId="43" operator="equal" stopIfTrue="1">
      <formula>J26</formula>
    </cfRule>
  </conditionalFormatting>
  <conditionalFormatting sqref="Q4">
    <cfRule type="cellIs" priority="13" dxfId="43" operator="equal" stopIfTrue="1">
      <formula>S4</formula>
    </cfRule>
  </conditionalFormatting>
  <conditionalFormatting sqref="Q6">
    <cfRule type="cellIs" priority="12" dxfId="43" operator="equal" stopIfTrue="1">
      <formula>S6</formula>
    </cfRule>
  </conditionalFormatting>
  <conditionalFormatting sqref="Q8">
    <cfRule type="cellIs" priority="11" dxfId="43" operator="equal" stopIfTrue="1">
      <formula>S8</formula>
    </cfRule>
  </conditionalFormatting>
  <conditionalFormatting sqref="Q10">
    <cfRule type="cellIs" priority="10" dxfId="43" operator="equal" stopIfTrue="1">
      <formula>S10</formula>
    </cfRule>
  </conditionalFormatting>
  <conditionalFormatting sqref="Q12">
    <cfRule type="cellIs" priority="9" dxfId="43" operator="equal" stopIfTrue="1">
      <formula>S12</formula>
    </cfRule>
  </conditionalFormatting>
  <conditionalFormatting sqref="Q14">
    <cfRule type="cellIs" priority="8" dxfId="43" operator="equal" stopIfTrue="1">
      <formula>S14</formula>
    </cfRule>
  </conditionalFormatting>
  <conditionalFormatting sqref="Q16">
    <cfRule type="cellIs" priority="7" dxfId="43" operator="equal" stopIfTrue="1">
      <formula>S16</formula>
    </cfRule>
  </conditionalFormatting>
  <conditionalFormatting sqref="Q18">
    <cfRule type="cellIs" priority="6" dxfId="43" operator="equal" stopIfTrue="1">
      <formula>S18</formula>
    </cfRule>
  </conditionalFormatting>
  <conditionalFormatting sqref="Q20">
    <cfRule type="cellIs" priority="5" dxfId="43" operator="equal" stopIfTrue="1">
      <formula>S20</formula>
    </cfRule>
  </conditionalFormatting>
  <conditionalFormatting sqref="Q22">
    <cfRule type="cellIs" priority="4" dxfId="43" operator="equal" stopIfTrue="1">
      <formula>S22</formula>
    </cfRule>
  </conditionalFormatting>
  <conditionalFormatting sqref="Q24">
    <cfRule type="cellIs" priority="3" dxfId="43" operator="equal" stopIfTrue="1">
      <formula>S24</formula>
    </cfRule>
  </conditionalFormatting>
  <conditionalFormatting sqref="Q26">
    <cfRule type="cellIs" priority="2" dxfId="43" operator="equal" stopIfTrue="1">
      <formula>S26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S31"/>
  <sheetViews>
    <sheetView showGridLines="0" showRowColHeaders="0" zoomScalePageLayoutView="0" workbookViewId="0" topLeftCell="A1">
      <selection activeCell="C3" sqref="C3"/>
    </sheetView>
  </sheetViews>
  <sheetFormatPr defaultColWidth="9.140625" defaultRowHeight="15"/>
  <cols>
    <col min="4" max="4" width="3.140625" style="0" customWidth="1"/>
    <col min="6" max="6" width="3.7109375" style="0" customWidth="1"/>
    <col min="8" max="9" width="9.140625" style="0" hidden="1" customWidth="1"/>
    <col min="14" max="14" width="2.8515625" style="0" customWidth="1"/>
    <col min="16" max="16" width="3.421875" style="0" customWidth="1"/>
    <col min="18" max="19" width="9.140625" style="0" hidden="1" customWidth="1"/>
  </cols>
  <sheetData>
    <row r="1" ht="15">
      <c r="F1">
        <f>'Learning Objectives'!E19</f>
        <v>0</v>
      </c>
    </row>
    <row r="3" spans="3:17" ht="24" thickBot="1">
      <c r="C3" s="9"/>
      <c r="D3" s="5" t="s">
        <v>13</v>
      </c>
      <c r="E3" s="9"/>
      <c r="G3" s="10">
        <f>IF(H5="","",IF(I5="","",IF((SUM(H5:I5))=2,"Correct",IF((SUM(H5:I5))=8,"Look again at the remainder",IF((SUM(H5:I5))=6,"Look again at the main answer","Try again")))))</f>
      </c>
      <c r="M3" s="9"/>
      <c r="N3" s="5" t="s">
        <v>13</v>
      </c>
      <c r="O3" s="9"/>
      <c r="Q3" s="10">
        <f>IF(R5="","",IF(S5="","",IF((SUM(R5:S5))=2,"Correct",IF((SUM(R5:S5))=8,"Look again at the remainder",IF((SUM(R5:S5))=6,"Look again at the main answer","Try again")))))</f>
      </c>
    </row>
    <row r="4" spans="2:19" ht="24" thickTop="1">
      <c r="B4" s="5">
        <v>6</v>
      </c>
      <c r="C4" s="8">
        <v>237</v>
      </c>
      <c r="H4">
        <f>INT(C4/B4)</f>
        <v>39</v>
      </c>
      <c r="I4">
        <f>(C4-(H4*B4))</f>
        <v>3</v>
      </c>
      <c r="L4" s="5">
        <v>5</v>
      </c>
      <c r="M4" s="8">
        <v>332</v>
      </c>
      <c r="R4">
        <f>INT(M4/L4)</f>
        <v>66</v>
      </c>
      <c r="S4">
        <f>(M4-(R4*L4))</f>
        <v>2</v>
      </c>
    </row>
    <row r="5" spans="8:19" ht="15">
      <c r="H5">
        <f>IF(C3="","",IF(C3=H4,1,5))</f>
      </c>
      <c r="I5">
        <f>IF(E3="","",IF(E3=I4,1,7))</f>
      </c>
      <c r="R5">
        <f>IF(M3="","",IF(M3=R4,1,5))</f>
      </c>
      <c r="S5">
        <f>IF(O3="","",IF(O3=S4,1,7))</f>
      </c>
    </row>
    <row r="8" spans="3:7" ht="24" thickBot="1">
      <c r="C8" s="9"/>
      <c r="D8" s="5" t="s">
        <v>13</v>
      </c>
      <c r="E8" s="9"/>
      <c r="G8" s="10">
        <f>IF(H10="","",IF(I10="","",IF((SUM(H10:I10))=2,"Correct",IF((SUM(H10:I10))=8,"Look again at the remainder",IF((SUM(H10:I10))=6,"Look again at the main answer","Try again")))))</f>
      </c>
    </row>
    <row r="9" spans="2:17" ht="24.75" thickBot="1" thickTop="1">
      <c r="B9" s="5">
        <v>4</v>
      </c>
      <c r="C9" s="8">
        <v>185</v>
      </c>
      <c r="H9">
        <f>INT(C9/B9)</f>
        <v>46</v>
      </c>
      <c r="I9">
        <f>(C9-(H9*B9))</f>
        <v>1</v>
      </c>
      <c r="M9" s="9"/>
      <c r="N9" s="5" t="s">
        <v>13</v>
      </c>
      <c r="O9" s="9"/>
      <c r="Q9" s="10">
        <f>IF(R11="","",IF(S11="","",IF((SUM(R11:S11))=2,"Correct",IF((SUM(R11:S11))=8,"Look again at the remainder",IF((SUM(R11:S11))=6,"Look again at the main answer","Try again")))))</f>
      </c>
    </row>
    <row r="10" spans="8:19" ht="24" thickTop="1">
      <c r="H10">
        <f>IF(C8="","",IF(C8=H9,1,5))</f>
      </c>
      <c r="I10">
        <f>IF(E8="","",IF(E8=I9,1,7))</f>
      </c>
      <c r="L10" s="5">
        <v>7</v>
      </c>
      <c r="M10" s="8">
        <v>1520</v>
      </c>
      <c r="R10">
        <f>INT(M10/L10)</f>
        <v>217</v>
      </c>
      <c r="S10">
        <f>(M10-(R10*L10))</f>
        <v>1</v>
      </c>
    </row>
    <row r="11" spans="18:19" ht="15">
      <c r="R11">
        <f>IF(M9="","",IF(M9=R10,1,5))</f>
      </c>
      <c r="S11">
        <f>IF(O9="","",IF(O9=S10,1,7))</f>
      </c>
    </row>
    <row r="13" spans="3:7" ht="24" thickBot="1">
      <c r="C13" s="9"/>
      <c r="D13" s="5" t="s">
        <v>13</v>
      </c>
      <c r="E13" s="9"/>
      <c r="G13" s="10">
        <f>IF(H15="","",IF(I15="","",IF((SUM(H15:I15))=2,"Correct",IF((SUM(H15:I15))=8,"Look again at the remainder",IF((SUM(H15:I15))=6,"Look again at the main answer","Try again")))))</f>
      </c>
    </row>
    <row r="14" spans="2:17" ht="24.75" thickBot="1" thickTop="1">
      <c r="B14" s="5">
        <v>12</v>
      </c>
      <c r="C14" s="8">
        <v>5221</v>
      </c>
      <c r="H14">
        <f>INT(C14/B14)</f>
        <v>435</v>
      </c>
      <c r="I14">
        <f>(C14-(H14*B14))</f>
        <v>1</v>
      </c>
      <c r="M14" s="9"/>
      <c r="N14" s="5" t="s">
        <v>13</v>
      </c>
      <c r="O14" s="9"/>
      <c r="Q14" s="10">
        <f>IF(R16="","",IF(S16="","",IF((SUM(R16:S16))=2,"Correct",IF((SUM(R16:S16))=8,"Look again at the remainder",IF((SUM(R16:S16))=6,"Look again at the main answer","Try again")))))</f>
      </c>
    </row>
    <row r="15" spans="8:19" ht="24" thickTop="1">
      <c r="H15">
        <f>IF(C13="","",IF(C13=H14,1,5))</f>
      </c>
      <c r="I15">
        <f>IF(E13="","",IF(E13=I14,1,7))</f>
      </c>
      <c r="L15" s="5">
        <v>5</v>
      </c>
      <c r="M15" s="8">
        <v>452</v>
      </c>
      <c r="R15">
        <f>INT(M15/L15)</f>
        <v>90</v>
      </c>
      <c r="S15">
        <f>(M15-(R15*L15))</f>
        <v>2</v>
      </c>
    </row>
    <row r="16" spans="18:19" ht="15">
      <c r="R16">
        <f>IF(M14="","",IF(M14=R15,1,5))</f>
      </c>
      <c r="S16">
        <f>IF(O14="","",IF(O14=S15,1,7))</f>
      </c>
    </row>
    <row r="18" spans="3:7" ht="24" thickBot="1">
      <c r="C18" s="9"/>
      <c r="D18" s="5" t="s">
        <v>13</v>
      </c>
      <c r="E18" s="9"/>
      <c r="G18" s="10">
        <f>IF(H20="","",IF(I20="","",IF((SUM(H20:I20))=2,"Correct",IF((SUM(H20:I20))=8,"Look again at the remainder",IF((SUM(H20:I20))=6,"Look again at the main answer","Try again")))))</f>
      </c>
    </row>
    <row r="19" spans="2:17" ht="24.75" thickBot="1" thickTop="1">
      <c r="B19" s="5">
        <v>7</v>
      </c>
      <c r="C19" s="8">
        <v>323</v>
      </c>
      <c r="H19">
        <f>INT(C19/B19)</f>
        <v>46</v>
      </c>
      <c r="I19">
        <f>(C19-(H19*B19))</f>
        <v>1</v>
      </c>
      <c r="M19" s="9"/>
      <c r="N19" s="5" t="s">
        <v>13</v>
      </c>
      <c r="O19" s="9"/>
      <c r="Q19" s="10">
        <f>IF(R21="","",IF(S21="","",IF((SUM(R21:S21))=2,"Correct",IF((SUM(R21:S21))=8,"Look again at the remainder",IF((SUM(R21:S21))=6,"Look again at the main answer","Try again")))))</f>
      </c>
    </row>
    <row r="20" spans="8:19" ht="24" thickTop="1">
      <c r="H20">
        <f>IF(C18="","",IF(C18=H19,1,5))</f>
      </c>
      <c r="I20">
        <f>IF(E18="","",IF(E18=I19,1,7))</f>
      </c>
      <c r="L20" s="5">
        <v>9</v>
      </c>
      <c r="M20" s="8">
        <v>125</v>
      </c>
      <c r="R20">
        <f>INT(M20/L20)</f>
        <v>13</v>
      </c>
      <c r="S20">
        <f>(M20-(R20*L20))</f>
        <v>8</v>
      </c>
    </row>
    <row r="21" spans="18:19" ht="15">
      <c r="R21">
        <f>IF(M19="","",IF(M19=R20,1,5))</f>
      </c>
      <c r="S21">
        <f>IF(O19="","",IF(O19=S20,1,7))</f>
      </c>
    </row>
    <row r="23" spans="3:7" ht="24" thickBot="1">
      <c r="C23" s="9"/>
      <c r="D23" s="5" t="s">
        <v>13</v>
      </c>
      <c r="E23" s="9"/>
      <c r="G23" s="10">
        <f>IF(H25="","",IF(I25="","",IF((SUM(H25:I25))=2,"Correct",IF((SUM(H25:I25))=8,"Look again at the remainder",IF((SUM(H25:I25))=6,"Look again at the main answer","Try again")))))</f>
      </c>
    </row>
    <row r="24" spans="2:17" ht="24.75" thickBot="1" thickTop="1">
      <c r="B24" s="5">
        <v>6</v>
      </c>
      <c r="C24" s="8">
        <v>544</v>
      </c>
      <c r="H24">
        <f>INT(C24/B24)</f>
        <v>90</v>
      </c>
      <c r="I24">
        <f>(C24-(H24*B24))</f>
        <v>4</v>
      </c>
      <c r="M24" s="9"/>
      <c r="N24" s="5" t="s">
        <v>13</v>
      </c>
      <c r="O24" s="9"/>
      <c r="Q24" s="10">
        <f>IF(R26="","",IF(S26="","",IF((SUM(R26:S26))=2,"Correct",IF((SUM(R26:S26))=8,"Look again at the remainder",IF((SUM(R26:S26))=6,"Look again at the main answer","Try again")))))</f>
      </c>
    </row>
    <row r="25" spans="8:19" ht="24" thickTop="1">
      <c r="H25">
        <f>IF(C23="","",IF(C23=H24,1,5))</f>
      </c>
      <c r="I25">
        <f>IF(E23="","",IF(E23=I24,1,7))</f>
      </c>
      <c r="L25" s="5">
        <v>8</v>
      </c>
      <c r="M25" s="8">
        <v>1324</v>
      </c>
      <c r="R25">
        <f>INT(M25/L25)</f>
        <v>165</v>
      </c>
      <c r="S25">
        <f>(M25-(R25*L25))</f>
        <v>4</v>
      </c>
    </row>
    <row r="26" spans="18:19" ht="15">
      <c r="R26">
        <f>IF(M24="","",IF(M24=R25,1,5))</f>
      </c>
      <c r="S26">
        <f>IF(O24="","",IF(O24=S25,1,7))</f>
      </c>
    </row>
    <row r="28" spans="3:7" ht="24" thickBot="1">
      <c r="C28" s="9"/>
      <c r="D28" s="5" t="s">
        <v>13</v>
      </c>
      <c r="E28" s="9"/>
      <c r="G28" s="10">
        <f>IF(H30="","",IF(I30="","",IF((SUM(H30:I30))=2,"Correct",IF((SUM(H30:I30))=8,"Look again at the remainder",IF((SUM(H30:I30))=6,"Look again at the main answer","Try again")))))</f>
      </c>
    </row>
    <row r="29" spans="2:17" ht="24.75" thickBot="1" thickTop="1">
      <c r="B29" s="5">
        <v>7</v>
      </c>
      <c r="C29" s="8">
        <v>325</v>
      </c>
      <c r="H29">
        <f>INT(C29/B29)</f>
        <v>46</v>
      </c>
      <c r="I29">
        <f>(C29-(H29*B29))</f>
        <v>3</v>
      </c>
      <c r="M29" s="9"/>
      <c r="N29" s="5" t="s">
        <v>13</v>
      </c>
      <c r="O29" s="9"/>
      <c r="Q29" s="10">
        <f>IF(R31="","",IF(S31="","",IF((SUM(R31:S31))=2,"Correct",IF((SUM(R31:S31))=8,"Look again at the remainder",IF((SUM(R31:S31))=6,"Look again at the main answer","Try again")))))</f>
      </c>
    </row>
    <row r="30" spans="8:19" ht="24" thickTop="1">
      <c r="H30">
        <f>IF(C28="","",IF(C28=H29,1,5))</f>
      </c>
      <c r="I30">
        <f>IF(E28="","",IF(E28=I29,1,7))</f>
      </c>
      <c r="L30" s="5">
        <v>9</v>
      </c>
      <c r="M30" s="8">
        <v>1232</v>
      </c>
      <c r="R30">
        <f>INT(M30/L30)</f>
        <v>136</v>
      </c>
      <c r="S30">
        <f>(M30-(R30*L30))</f>
        <v>8</v>
      </c>
    </row>
    <row r="31" spans="18:19" ht="15">
      <c r="R31">
        <f>IF(M29="","",IF(M29=R30,1,5))</f>
      </c>
      <c r="S31">
        <f>IF(O29="","",IF(O29=S30,1,7))</f>
      </c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I18"/>
  <sheetViews>
    <sheetView showGridLines="0" showRowColHeaders="0" zoomScalePageLayoutView="0" workbookViewId="0" topLeftCell="A1">
      <selection activeCell="E2" sqref="E2"/>
    </sheetView>
  </sheetViews>
  <sheetFormatPr defaultColWidth="9.140625" defaultRowHeight="15"/>
  <cols>
    <col min="3" max="3" width="91.421875" style="0" customWidth="1"/>
    <col min="8" max="8" width="8.00390625" style="0" customWidth="1"/>
    <col min="9" max="9" width="9.140625" style="0" hidden="1" customWidth="1"/>
  </cols>
  <sheetData>
    <row r="2" spans="2:9" ht="30" customHeight="1">
      <c r="B2" s="12">
        <v>1</v>
      </c>
      <c r="C2" s="11" t="s">
        <v>14</v>
      </c>
      <c r="E2" s="14"/>
      <c r="I2" s="13">
        <v>10.5</v>
      </c>
    </row>
    <row r="4" spans="2:9" ht="30">
      <c r="B4" s="12">
        <v>2</v>
      </c>
      <c r="C4" s="11" t="s">
        <v>15</v>
      </c>
      <c r="E4" s="15"/>
      <c r="I4" s="13">
        <v>1.88</v>
      </c>
    </row>
    <row r="6" spans="2:9" ht="30">
      <c r="B6" s="12">
        <v>3</v>
      </c>
      <c r="C6" s="11" t="s">
        <v>16</v>
      </c>
      <c r="E6" s="14"/>
      <c r="I6" s="13">
        <v>1.2</v>
      </c>
    </row>
    <row r="8" spans="2:9" ht="30">
      <c r="B8" s="12">
        <v>4</v>
      </c>
      <c r="C8" s="11" t="s">
        <v>17</v>
      </c>
      <c r="E8" s="14"/>
      <c r="I8" s="13">
        <v>2.33</v>
      </c>
    </row>
    <row r="10" spans="2:9" ht="30">
      <c r="B10" s="12">
        <v>5</v>
      </c>
      <c r="C10" s="11" t="s">
        <v>18</v>
      </c>
      <c r="E10" s="14"/>
      <c r="I10" s="13">
        <v>5.95</v>
      </c>
    </row>
    <row r="12" spans="2:9" ht="30">
      <c r="B12" s="12">
        <v>6</v>
      </c>
      <c r="C12" s="11" t="s">
        <v>19</v>
      </c>
      <c r="E12" s="14"/>
      <c r="I12" s="13">
        <v>43.5</v>
      </c>
    </row>
    <row r="14" spans="2:9" ht="30">
      <c r="B14" s="12">
        <v>7</v>
      </c>
      <c r="C14" s="11" t="s">
        <v>20</v>
      </c>
      <c r="E14" s="14"/>
      <c r="I14" s="13">
        <f>126/7</f>
        <v>18</v>
      </c>
    </row>
    <row r="16" spans="2:9" ht="30">
      <c r="B16" s="12">
        <v>8</v>
      </c>
      <c r="C16" s="11" t="s">
        <v>21</v>
      </c>
      <c r="E16" s="14"/>
      <c r="I16" s="13">
        <f>126/6</f>
        <v>21</v>
      </c>
    </row>
    <row r="18" spans="2:9" ht="15">
      <c r="B18" s="12"/>
      <c r="C18" s="11">
        <f>'Learning Objectives'!E19</f>
        <v>0</v>
      </c>
      <c r="I18" s="13"/>
    </row>
  </sheetData>
  <sheetProtection password="AC5B" sheet="1" objects="1" scenarios="1" selectLockedCells="1"/>
  <conditionalFormatting sqref="E2">
    <cfRule type="cellIs" priority="9" dxfId="42" operator="equal" stopIfTrue="1">
      <formula>I2</formula>
    </cfRule>
  </conditionalFormatting>
  <conditionalFormatting sqref="E4">
    <cfRule type="cellIs" priority="8" dxfId="42" operator="equal" stopIfTrue="1">
      <formula>I4</formula>
    </cfRule>
  </conditionalFormatting>
  <conditionalFormatting sqref="E6">
    <cfRule type="cellIs" priority="7" dxfId="42" operator="equal" stopIfTrue="1">
      <formula>I6</formula>
    </cfRule>
  </conditionalFormatting>
  <conditionalFormatting sqref="E8">
    <cfRule type="cellIs" priority="6" dxfId="42" operator="equal" stopIfTrue="1">
      <formula>I8</formula>
    </cfRule>
  </conditionalFormatting>
  <conditionalFormatting sqref="E10">
    <cfRule type="cellIs" priority="5" dxfId="42" operator="equal" stopIfTrue="1">
      <formula>I10</formula>
    </cfRule>
  </conditionalFormatting>
  <conditionalFormatting sqref="E12">
    <cfRule type="cellIs" priority="4" dxfId="42" operator="equal" stopIfTrue="1">
      <formula>I12</formula>
    </cfRule>
  </conditionalFormatting>
  <conditionalFormatting sqref="E14">
    <cfRule type="cellIs" priority="3" dxfId="42" operator="equal" stopIfTrue="1">
      <formula>I14</formula>
    </cfRule>
  </conditionalFormatting>
  <conditionalFormatting sqref="E16">
    <cfRule type="cellIs" priority="2" dxfId="42" operator="equal" stopIfTrue="1">
      <formula>I16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Heppenstall</dc:creator>
  <cp:keywords/>
  <dc:description/>
  <cp:lastModifiedBy>Simon Heppenstall</cp:lastModifiedBy>
  <dcterms:created xsi:type="dcterms:W3CDTF">2009-03-25T21:13:14Z</dcterms:created>
  <dcterms:modified xsi:type="dcterms:W3CDTF">2009-03-25T22:15:44Z</dcterms:modified>
  <cp:category/>
  <cp:version/>
  <cp:contentType/>
  <cp:contentStatus/>
</cp:coreProperties>
</file>